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840" windowHeight="12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B29" i="1"/>
  <c r="B16" i="1"/>
  <c r="D16" i="1"/>
  <c r="E16" i="1"/>
  <c r="C16" i="1"/>
  <c r="C15" i="1" l="1"/>
  <c r="D15" i="1"/>
  <c r="E15" i="1"/>
  <c r="B15" i="1"/>
</calcChain>
</file>

<file path=xl/sharedStrings.xml><?xml version="1.0" encoding="utf-8"?>
<sst xmlns="http://schemas.openxmlformats.org/spreadsheetml/2006/main" count="33" uniqueCount="33">
  <si>
    <t>Bridport North</t>
  </si>
  <si>
    <t>Detached</t>
  </si>
  <si>
    <t>Semi</t>
  </si>
  <si>
    <t>Terrace</t>
  </si>
  <si>
    <t>Flat</t>
  </si>
  <si>
    <t>Bridport South</t>
  </si>
  <si>
    <t>Chideock+Symondsbury</t>
  </si>
  <si>
    <t>Source:</t>
  </si>
  <si>
    <t>The ward of "Chideock+Symondsbury" excludes Chideock town and its median price data is therefore probably reprentative of Symondsbury parish.</t>
  </si>
  <si>
    <t>However without knowing how many properties make up the survey for each, the numbers can't be combined.</t>
  </si>
  <si>
    <t>Compiled 1 Feb 2019, G.Crawford</t>
  </si>
  <si>
    <t>-</t>
  </si>
  <si>
    <t>It is assumed that transaction numbers are roughly equal for both wards so that an arithmetic average is valid.</t>
  </si>
  <si>
    <t>Average</t>
  </si>
  <si>
    <t>Bridport NP Area is covered by Bridport N and S wards, except for Symondsbury parish whose electoral ward is combined with Chideock.</t>
  </si>
  <si>
    <t>ONS HPSSA Dataset 39. Lower quartile price paid by ward, published June 2018</t>
  </si>
  <si>
    <t>https://www.ons.gov.uk/peoplepopulationandcommunity/housing/datasets/lowerquartilepricepaidbywardhpssadataset39</t>
  </si>
  <si>
    <t>Valuation Office Agency private rental market statistics, West Dorset</t>
  </si>
  <si>
    <t>PRICES</t>
  </si>
  <si>
    <t>RENTS</t>
  </si>
  <si>
    <t xml:space="preserve">Source: </t>
  </si>
  <si>
    <t>https://www.gov.uk/government/statistics/private-rental-market-summary-statistics-october-2017-to-september-2018--2</t>
  </si>
  <si>
    <t>West Dorset</t>
  </si>
  <si>
    <t>Room</t>
  </si>
  <si>
    <t>Studio</t>
  </si>
  <si>
    <t>1 bed</t>
  </si>
  <si>
    <t>2 bed</t>
  </si>
  <si>
    <t>3 bed</t>
  </si>
  <si>
    <t>4+ bed</t>
  </si>
  <si>
    <t>Tables 2.1-2.6</t>
  </si>
  <si>
    <t>Household income needed for 80% mortgage</t>
  </si>
  <si>
    <t>Household income needed for rent to be 1/4 of it</t>
  </si>
  <si>
    <t>Lower-quartile housing cost, Bridport Area, and private rents, West Dorset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</si>
</sst>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164" fontId="0" fillId="0" borderId="0" xfId="0" applyNumberFormat="1"/>
    <xf numFmtId="164" fontId="2" fillId="0" borderId="0" xfId="0" quotePrefix="1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Lower-quartile house prices, Bridport Area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Sheet1!$B$12:$E$12</c:f>
              <c:strCache>
                <c:ptCount val="4"/>
                <c:pt idx="0">
                  <c:v>Flat</c:v>
                </c:pt>
                <c:pt idx="1">
                  <c:v>Terrace</c:v>
                </c:pt>
                <c:pt idx="2">
                  <c:v>Semi</c:v>
                </c:pt>
                <c:pt idx="3">
                  <c:v>Detached</c:v>
                </c:pt>
              </c:strCache>
            </c:strRef>
          </c:cat>
          <c:val>
            <c:numRef>
              <c:f>Sheet1!$B$15:$E$15</c:f>
              <c:numCache>
                <c:formatCode>"£"#,##0</c:formatCode>
                <c:ptCount val="4"/>
                <c:pt idx="0">
                  <c:v>126000</c:v>
                </c:pt>
                <c:pt idx="1">
                  <c:v>181500</c:v>
                </c:pt>
                <c:pt idx="2">
                  <c:v>215000</c:v>
                </c:pt>
                <c:pt idx="3">
                  <c:v>300750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36"/>
        <c:axId val="190802176"/>
        <c:axId val="190804352"/>
      </c:barChart>
      <c:catAx>
        <c:axId val="190802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Source:</a:t>
                </a:r>
                <a:r>
                  <a:rPr lang="en-GB" baseline="0"/>
                  <a:t> ONS HPSSA Dataset 39, published June 2018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4332895888013978E-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04352"/>
        <c:crosses val="autoZero"/>
        <c:auto val="1"/>
        <c:lblAlgn val="ctr"/>
        <c:lblOffset val="100"/>
        <c:noMultiLvlLbl val="0"/>
      </c:catAx>
      <c:valAx>
        <c:axId val="1908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02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400" baseline="0">
                <a:solidFill>
                  <a:sysClr val="windowText" lastClr="000000"/>
                </a:solidFill>
              </a:rPr>
              <a:t>Lower-Quartile private rents p.c.m., West Dorset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Sheet1!$B$27:$G$27</c:f>
              <c:strCache>
                <c:ptCount val="6"/>
                <c:pt idx="0">
                  <c:v>Room</c:v>
                </c:pt>
                <c:pt idx="1">
                  <c:v>Studio</c:v>
                </c:pt>
                <c:pt idx="2">
                  <c:v>1 bed</c:v>
                </c:pt>
                <c:pt idx="3">
                  <c:v>2 bed</c:v>
                </c:pt>
                <c:pt idx="4">
                  <c:v>3 bed</c:v>
                </c:pt>
                <c:pt idx="5">
                  <c:v>4+ bed</c:v>
                </c:pt>
              </c:strCache>
            </c:strRef>
          </c:cat>
          <c:val>
            <c:numRef>
              <c:f>Sheet1!$B$28:$G$28</c:f>
              <c:numCache>
                <c:formatCode>"£"#,##0</c:formatCode>
                <c:ptCount val="6"/>
                <c:pt idx="0">
                  <c:v>325</c:v>
                </c:pt>
                <c:pt idx="1">
                  <c:v>463</c:v>
                </c:pt>
                <c:pt idx="2">
                  <c:v>538</c:v>
                </c:pt>
                <c:pt idx="3">
                  <c:v>650</c:v>
                </c:pt>
                <c:pt idx="4">
                  <c:v>775</c:v>
                </c:pt>
                <c:pt idx="5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0824448"/>
        <c:axId val="190826368"/>
      </c:barChart>
      <c:catAx>
        <c:axId val="190824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Source: Valuation Office Agency, private rental stats, released 06/18</a:t>
                </a:r>
              </a:p>
            </c:rich>
          </c:tx>
          <c:layout>
            <c:manualLayout>
              <c:xMode val="edge"/>
              <c:yMode val="edge"/>
              <c:x val="1.3092957130358704E-2"/>
              <c:y val="0.86847222222222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26368"/>
        <c:crosses val="autoZero"/>
        <c:auto val="1"/>
        <c:lblAlgn val="ctr"/>
        <c:lblOffset val="100"/>
        <c:noMultiLvlLbl val="0"/>
      </c:catAx>
      <c:valAx>
        <c:axId val="1908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2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400" baseline="0">
                <a:solidFill>
                  <a:sysClr val="windowText" lastClr="000000"/>
                </a:solidFill>
              </a:rPr>
              <a:t>Lower-quartile house prices, Bridport Area, and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400" baseline="0">
                <a:solidFill>
                  <a:sysClr val="windowText" lastClr="000000"/>
                </a:solidFill>
              </a:rPr>
              <a:t>(inset) household income for 80% mortgage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38100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Sheet1!$B$12:$E$12</c:f>
              <c:strCache>
                <c:ptCount val="4"/>
                <c:pt idx="0">
                  <c:v>Flat</c:v>
                </c:pt>
                <c:pt idx="1">
                  <c:v>Terrace</c:v>
                </c:pt>
                <c:pt idx="2">
                  <c:v>Semi</c:v>
                </c:pt>
                <c:pt idx="3">
                  <c:v>Detached</c:v>
                </c:pt>
              </c:strCache>
            </c:strRef>
          </c:cat>
          <c:val>
            <c:numRef>
              <c:f>Sheet1!$B$15:$E$15</c:f>
              <c:numCache>
                <c:formatCode>"£"#,##0</c:formatCode>
                <c:ptCount val="4"/>
                <c:pt idx="0">
                  <c:v>126000</c:v>
                </c:pt>
                <c:pt idx="1">
                  <c:v>181500</c:v>
                </c:pt>
                <c:pt idx="2">
                  <c:v>215000</c:v>
                </c:pt>
                <c:pt idx="3">
                  <c:v>300750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850176"/>
        <c:axId val="190852096"/>
      </c:barChart>
      <c:scatterChart>
        <c:scatterStyle val="lineMarker"/>
        <c:varyColors val="0"/>
        <c:ser>
          <c:idx val="1"/>
          <c:order val="1"/>
          <c:tx>
            <c:v>Income needed for mortgage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2">
                  <a:lumMod val="5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9729221347331582E-2"/>
                  <c:y val="-8.4172946123670031E-2"/>
                </c:manualLayout>
              </c:layout>
              <c:numFmt formatCode="&quot;£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562554680664914E-2"/>
                  <c:y val="-8.7965738153698667E-2"/>
                </c:manualLayout>
              </c:layout>
              <c:numFmt formatCode="&quot;£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562554680664914E-2"/>
                  <c:y val="-8.4381508763017588E-2"/>
                </c:manualLayout>
              </c:layout>
              <c:numFmt formatCode="&quot;£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0562554680665018E-2"/>
                  <c:y val="-8.7965738153698597E-2"/>
                </c:manualLayout>
              </c:layout>
              <c:numFmt formatCode="&quot;£&quot;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£&quot;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Sheet1!$B$16:$E$16</c:f>
              <c:numCache>
                <c:formatCode>"£"#,##0</c:formatCode>
                <c:ptCount val="4"/>
                <c:pt idx="0">
                  <c:v>29000</c:v>
                </c:pt>
                <c:pt idx="1">
                  <c:v>41000</c:v>
                </c:pt>
                <c:pt idx="2">
                  <c:v>49000</c:v>
                </c:pt>
                <c:pt idx="3">
                  <c:v>69000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50176"/>
        <c:axId val="190852096"/>
      </c:scatterChart>
      <c:catAx>
        <c:axId val="19085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Source:</a:t>
                </a:r>
                <a:r>
                  <a:rPr lang="en-GB" baseline="0"/>
                  <a:t> ONS HPSSA Dataset 39, published June 2018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4332895888013978E-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52096"/>
        <c:crosses val="autoZero"/>
        <c:auto val="1"/>
        <c:lblAlgn val="ctr"/>
        <c:lblOffset val="100"/>
        <c:noMultiLvlLbl val="0"/>
      </c:catAx>
      <c:valAx>
        <c:axId val="1908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5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400" baseline="0">
                <a:solidFill>
                  <a:sysClr val="windowText" lastClr="000000"/>
                </a:solidFill>
              </a:rPr>
              <a:t>Lower-Quartile private rents p.c.m., West Dorset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400" baseline="0">
                <a:solidFill>
                  <a:sysClr val="windowText" lastClr="000000"/>
                </a:solidFill>
              </a:rPr>
              <a:t>and (in red) income needed to afford them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Sheet1!$B$27:$G$27</c:f>
              <c:strCache>
                <c:ptCount val="6"/>
                <c:pt idx="0">
                  <c:v>Room</c:v>
                </c:pt>
                <c:pt idx="1">
                  <c:v>Studio</c:v>
                </c:pt>
                <c:pt idx="2">
                  <c:v>1 bed</c:v>
                </c:pt>
                <c:pt idx="3">
                  <c:v>2 bed</c:v>
                </c:pt>
                <c:pt idx="4">
                  <c:v>3 bed</c:v>
                </c:pt>
                <c:pt idx="5">
                  <c:v>4+ bed</c:v>
                </c:pt>
              </c:strCache>
            </c:strRef>
          </c:cat>
          <c:val>
            <c:numRef>
              <c:f>Sheet1!$B$28:$G$28</c:f>
              <c:numCache>
                <c:formatCode>"£"#,##0</c:formatCode>
                <c:ptCount val="6"/>
                <c:pt idx="0">
                  <c:v>325</c:v>
                </c:pt>
                <c:pt idx="1">
                  <c:v>463</c:v>
                </c:pt>
                <c:pt idx="2">
                  <c:v>538</c:v>
                </c:pt>
                <c:pt idx="3">
                  <c:v>650</c:v>
                </c:pt>
                <c:pt idx="4">
                  <c:v>775</c:v>
                </c:pt>
                <c:pt idx="5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0879616"/>
        <c:axId val="190882176"/>
      </c:barChart>
      <c:scatterChart>
        <c:scatterStyle val="lineMarker"/>
        <c:varyColors val="0"/>
        <c:ser>
          <c:idx val="1"/>
          <c:order val="1"/>
          <c:tx>
            <c:v>Income required</c:v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15875">
                <a:solidFill>
                  <a:srgbClr val="FF0000"/>
                </a:solidFill>
              </a:ln>
              <a:effectLst/>
            </c:spPr>
          </c:marker>
          <c:yVal>
            <c:numRef>
              <c:f>Sheet1!$B$29:$G$29</c:f>
              <c:numCache>
                <c:formatCode>"£"#,##0</c:formatCode>
                <c:ptCount val="6"/>
                <c:pt idx="0">
                  <c:v>16000</c:v>
                </c:pt>
                <c:pt idx="1">
                  <c:v>22000</c:v>
                </c:pt>
                <c:pt idx="2">
                  <c:v>26000</c:v>
                </c:pt>
                <c:pt idx="3">
                  <c:v>31000</c:v>
                </c:pt>
                <c:pt idx="4">
                  <c:v>37000</c:v>
                </c:pt>
                <c:pt idx="5">
                  <c:v>48000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85248"/>
        <c:axId val="190883712"/>
      </c:scatterChart>
      <c:catAx>
        <c:axId val="190879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Source: Valuation Office Agency, private rental stats, released 06/18</a:t>
                </a:r>
              </a:p>
            </c:rich>
          </c:tx>
          <c:layout>
            <c:manualLayout>
              <c:xMode val="edge"/>
              <c:yMode val="edge"/>
              <c:x val="1.8648512685914262E-2"/>
              <c:y val="0.912549402399080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82176"/>
        <c:crosses val="autoZero"/>
        <c:auto val="1"/>
        <c:lblAlgn val="ctr"/>
        <c:lblOffset val="100"/>
        <c:noMultiLvlLbl val="0"/>
      </c:catAx>
      <c:valAx>
        <c:axId val="19088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79616"/>
        <c:crosses val="autoZero"/>
        <c:crossBetween val="between"/>
      </c:valAx>
      <c:valAx>
        <c:axId val="190883712"/>
        <c:scaling>
          <c:orientation val="minMax"/>
          <c:max val="64000"/>
          <c:min val="0"/>
        </c:scaling>
        <c:delete val="0"/>
        <c:axPos val="r"/>
        <c:numFmt formatCode="&quot;£&quot;#,##0" sourceLinked="0"/>
        <c:majorTickMark val="in"/>
        <c:minorTickMark val="in"/>
        <c:tickLblPos val="nextTo"/>
        <c:spPr>
          <a:noFill/>
          <a:ln>
            <a:solidFill>
              <a:srgbClr val="FF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85248"/>
        <c:crosses val="max"/>
        <c:crossBetween val="midCat"/>
        <c:majorUnit val="10000"/>
        <c:minorUnit val="5000"/>
      </c:valAx>
      <c:valAx>
        <c:axId val="19088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088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20</xdr:col>
      <xdr:colOff>304800</xdr:colOff>
      <xdr:row>22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22</xdr:row>
      <xdr:rowOff>104775</xdr:rowOff>
    </xdr:from>
    <xdr:to>
      <xdr:col>20</xdr:col>
      <xdr:colOff>295275</xdr:colOff>
      <xdr:row>36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4</xdr:row>
      <xdr:rowOff>180975</xdr:rowOff>
    </xdr:from>
    <xdr:to>
      <xdr:col>28</xdr:col>
      <xdr:colOff>304800</xdr:colOff>
      <xdr:row>22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600075</xdr:colOff>
      <xdr:row>22</xdr:row>
      <xdr:rowOff>114299</xdr:rowOff>
    </xdr:from>
    <xdr:to>
      <xdr:col>28</xdr:col>
      <xdr:colOff>295275</xdr:colOff>
      <xdr:row>39</xdr:row>
      <xdr:rowOff>142874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statistics/private-rental-market-summary-statistics-october-2017-to-september-2018-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N4" workbookViewId="0">
      <selection activeCell="AF20" sqref="AF20"/>
    </sheetView>
  </sheetViews>
  <sheetFormatPr defaultRowHeight="15" x14ac:dyDescent="0.25"/>
  <cols>
    <col min="1" max="1" width="27.5703125" customWidth="1"/>
  </cols>
  <sheetData>
    <row r="1" spans="1:5" ht="18.75" x14ac:dyDescent="0.3">
      <c r="A1" s="8" t="s">
        <v>32</v>
      </c>
    </row>
    <row r="2" spans="1:5" s="9" customFormat="1" x14ac:dyDescent="0.25">
      <c r="A2" t="s">
        <v>10</v>
      </c>
    </row>
    <row r="3" spans="1:5" s="9" customFormat="1" x14ac:dyDescent="0.25"/>
    <row r="4" spans="1:5" ht="18.75" x14ac:dyDescent="0.3">
      <c r="A4" s="8" t="s">
        <v>18</v>
      </c>
    </row>
    <row r="5" spans="1:5" x14ac:dyDescent="0.25">
      <c r="A5" t="s">
        <v>15</v>
      </c>
    </row>
    <row r="6" spans="1:5" x14ac:dyDescent="0.25">
      <c r="A6" t="s">
        <v>7</v>
      </c>
      <c r="B6" s="1" t="s">
        <v>16</v>
      </c>
    </row>
    <row r="8" spans="1:5" x14ac:dyDescent="0.25">
      <c r="A8" t="s">
        <v>14</v>
      </c>
    </row>
    <row r="9" spans="1:5" x14ac:dyDescent="0.25">
      <c r="A9" t="s">
        <v>12</v>
      </c>
    </row>
    <row r="12" spans="1:5" x14ac:dyDescent="0.25">
      <c r="B12" t="s">
        <v>4</v>
      </c>
      <c r="C12" t="s">
        <v>3</v>
      </c>
      <c r="D12" t="s">
        <v>2</v>
      </c>
      <c r="E12" t="s">
        <v>1</v>
      </c>
    </row>
    <row r="13" spans="1:5" x14ac:dyDescent="0.25">
      <c r="A13" s="2" t="s">
        <v>0</v>
      </c>
      <c r="B13" s="5">
        <v>140000</v>
      </c>
      <c r="C13" s="5">
        <v>173000</v>
      </c>
      <c r="D13" s="5">
        <v>200000</v>
      </c>
      <c r="E13" s="5">
        <v>282500</v>
      </c>
    </row>
    <row r="14" spans="1:5" x14ac:dyDescent="0.25">
      <c r="A14" s="2" t="s">
        <v>5</v>
      </c>
      <c r="B14" s="5">
        <v>112000</v>
      </c>
      <c r="C14" s="5">
        <v>190000</v>
      </c>
      <c r="D14" s="5">
        <v>230000</v>
      </c>
      <c r="E14" s="5">
        <v>319000</v>
      </c>
    </row>
    <row r="15" spans="1:5" x14ac:dyDescent="0.25">
      <c r="A15" s="2" t="s">
        <v>13</v>
      </c>
      <c r="B15" s="5">
        <f>AVERAGE(B13:B14)</f>
        <v>126000</v>
      </c>
      <c r="C15" s="5">
        <f t="shared" ref="C15:E15" si="0">AVERAGE(C13:C14)</f>
        <v>181500</v>
      </c>
      <c r="D15" s="5">
        <f t="shared" si="0"/>
        <v>215000</v>
      </c>
      <c r="E15" s="5">
        <f t="shared" si="0"/>
        <v>300750</v>
      </c>
    </row>
    <row r="16" spans="1:5" ht="30" x14ac:dyDescent="0.25">
      <c r="A16" s="10" t="s">
        <v>30</v>
      </c>
      <c r="B16" s="5">
        <f>ROUND(0.8*B15/3.5,-3)</f>
        <v>29000</v>
      </c>
      <c r="C16" s="5">
        <f>ROUND(0.8*C15/3.5,-3)</f>
        <v>41000</v>
      </c>
      <c r="D16" s="5">
        <f t="shared" ref="D16:E16" si="1">ROUND(0.8*D15/3.5,-3)</f>
        <v>49000</v>
      </c>
      <c r="E16" s="5">
        <f t="shared" si="1"/>
        <v>69000</v>
      </c>
    </row>
    <row r="18" spans="1:7" x14ac:dyDescent="0.25">
      <c r="A18" t="s">
        <v>8</v>
      </c>
    </row>
    <row r="19" spans="1:7" x14ac:dyDescent="0.25">
      <c r="A19" t="s">
        <v>9</v>
      </c>
    </row>
    <row r="20" spans="1:7" s="4" customFormat="1" x14ac:dyDescent="0.25">
      <c r="A20" s="3" t="s">
        <v>6</v>
      </c>
      <c r="B20" s="6" t="s">
        <v>11</v>
      </c>
      <c r="C20" s="7">
        <v>260000</v>
      </c>
      <c r="D20" s="7">
        <v>322500</v>
      </c>
      <c r="E20" s="7">
        <v>368000</v>
      </c>
    </row>
    <row r="22" spans="1:7" ht="18.75" x14ac:dyDescent="0.3">
      <c r="A22" s="8" t="s">
        <v>19</v>
      </c>
    </row>
    <row r="23" spans="1:7" x14ac:dyDescent="0.25">
      <c r="A23" t="s">
        <v>17</v>
      </c>
    </row>
    <row r="24" spans="1:7" x14ac:dyDescent="0.25">
      <c r="A24" t="s">
        <v>20</v>
      </c>
      <c r="B24" s="1" t="s">
        <v>21</v>
      </c>
    </row>
    <row r="25" spans="1:7" x14ac:dyDescent="0.25">
      <c r="A25" t="s">
        <v>29</v>
      </c>
      <c r="B25" s="1"/>
    </row>
    <row r="27" spans="1:7" x14ac:dyDescent="0.25">
      <c r="B27" t="s">
        <v>23</v>
      </c>
      <c r="C27" t="s">
        <v>24</v>
      </c>
      <c r="D27" t="s">
        <v>25</v>
      </c>
      <c r="E27" t="s">
        <v>26</v>
      </c>
      <c r="F27" t="s">
        <v>27</v>
      </c>
      <c r="G27" t="s">
        <v>28</v>
      </c>
    </row>
    <row r="28" spans="1:7" x14ac:dyDescent="0.25">
      <c r="A28" s="2" t="s">
        <v>22</v>
      </c>
      <c r="B28" s="5">
        <v>325</v>
      </c>
      <c r="C28" s="5">
        <v>463</v>
      </c>
      <c r="D28" s="5">
        <v>538</v>
      </c>
      <c r="E28" s="5">
        <v>650</v>
      </c>
      <c r="F28" s="5">
        <v>775</v>
      </c>
      <c r="G28" s="5">
        <v>1000</v>
      </c>
    </row>
    <row r="29" spans="1:7" ht="30" x14ac:dyDescent="0.25">
      <c r="A29" s="10" t="s">
        <v>31</v>
      </c>
      <c r="B29" s="5">
        <f>ROUND(B28*48,-3)</f>
        <v>16000</v>
      </c>
      <c r="C29" s="5">
        <f t="shared" ref="C29:G29" si="2">ROUND(C28*48,-3)</f>
        <v>22000</v>
      </c>
      <c r="D29" s="5">
        <f t="shared" si="2"/>
        <v>26000</v>
      </c>
      <c r="E29" s="5">
        <f t="shared" si="2"/>
        <v>31000</v>
      </c>
      <c r="F29" s="5">
        <f t="shared" si="2"/>
        <v>37000</v>
      </c>
      <c r="G29" s="5">
        <f t="shared" si="2"/>
        <v>48000</v>
      </c>
    </row>
  </sheetData>
  <hyperlinks>
    <hyperlink ref="B24" r:id="rId1"/>
  </hyperlinks>
  <pageMargins left="0.7" right="0.7" top="0.75" bottom="0.75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</dc:creator>
  <cp:lastModifiedBy>yardes</cp:lastModifiedBy>
  <cp:lastPrinted>2019-04-08T15:31:47Z</cp:lastPrinted>
  <dcterms:created xsi:type="dcterms:W3CDTF">2019-02-01T15:30:51Z</dcterms:created>
  <dcterms:modified xsi:type="dcterms:W3CDTF">2019-04-08T15:32:22Z</dcterms:modified>
</cp:coreProperties>
</file>